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alance Sheet 2010" sheetId="1" r:id="rId1"/>
    <sheet name="Income &amp; Exp 2010" sheetId="2" r:id="rId2"/>
    <sheet name="Financial Statement 2010" sheetId="3" r:id="rId3"/>
  </sheets>
  <definedNames>
    <definedName name="_xlnm.Print_Area" localSheetId="0">'Balance Sheet 2010'!$A$1:$G$27</definedName>
    <definedName name="_xlnm.Print_Area" localSheetId="1">'Income &amp; Exp 2010'!$A$1:$G$27</definedName>
  </definedNames>
  <calcPr fullCalcOnLoad="1"/>
</workbook>
</file>

<file path=xl/sharedStrings.xml><?xml version="1.0" encoding="utf-8"?>
<sst xmlns="http://schemas.openxmlformats.org/spreadsheetml/2006/main" count="79" uniqueCount="74">
  <si>
    <t>ICKFA (SUNSHINE COAST BRANCH) INC
BALANCE SHEET  30.6.10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</si>
  <si>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</si>
  <si>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</si>
  <si>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</si>
  <si>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</si>
  <si>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</si>
  <si>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</si>
  <si>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</si>
  <si>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Short-term notes</t>
  </si>
  <si>
    <t>(less doubtful accounts)</t>
  </si>
  <si>
    <t>Current portion of long-term notes</t>
  </si>
  <si>
    <t>Inventory</t>
  </si>
  <si>
    <t>Interest payable</t>
  </si>
  <si>
    <t>Temporary investment</t>
  </si>
  <si>
    <t>Taxes payable</t>
  </si>
  <si>
    <t>Prepaid expenses</t>
  </si>
  <si>
    <t>Accrued payroll</t>
  </si>
  <si>
    <t>Total Current Assets</t>
  </si>
  <si>
    <t>Total Current Liabilities</t>
  </si>
  <si>
    <t>Fixed Assets</t>
  </si>
  <si>
    <t>Long-term Liabilities</t>
  </si>
  <si>
    <t>Long-term investments</t>
  </si>
  <si>
    <t>Mortgage</t>
  </si>
  <si>
    <t>Land</t>
  </si>
  <si>
    <t>Other long-term liabilities</t>
  </si>
  <si>
    <t>Buildings</t>
  </si>
  <si>
    <t>Total Long-Term Liabilities</t>
  </si>
  <si>
    <t>(less accumulated depreciation)</t>
  </si>
  <si>
    <t>Plant and equipment</t>
  </si>
  <si>
    <t>Shareholders' Equity</t>
  </si>
  <si>
    <t>Furniture and fixtures</t>
  </si>
  <si>
    <t>Capital stock</t>
  </si>
  <si>
    <t>Retained earnings</t>
  </si>
  <si>
    <t>Total Net Fixed Assets</t>
  </si>
  <si>
    <t>Total Shareholders' Equity</t>
  </si>
  <si>
    <t>TOTAL ASSETS</t>
  </si>
  <si>
    <t>TOTAL LIABILITIES &amp; EQUITY</t>
  </si>
  <si>
    <t>ICKFA (SUNSHINE COAST BRANCH) INC
STATEMENT INCOME &amp; EXPENDITURE 1.7.09 TO 30.6.10</t>
  </si>
  <si>
    <t>INCOME</t>
  </si>
  <si>
    <t>EXPENDITURE</t>
  </si>
  <si>
    <t>Balance at 1.7.09</t>
  </si>
  <si>
    <t>Bank Interest</t>
  </si>
  <si>
    <t>Bank Fees</t>
  </si>
  <si>
    <t>Tournaments</t>
  </si>
  <si>
    <t>Tournament Costs</t>
  </si>
  <si>
    <t>Queensland Camp</t>
  </si>
  <si>
    <t>Qld Camp</t>
  </si>
  <si>
    <t>Soke Cup</t>
  </si>
  <si>
    <t>Merchandise</t>
  </si>
  <si>
    <t>Membership</t>
  </si>
  <si>
    <t>Fund Raising</t>
  </si>
  <si>
    <t>Supplies</t>
  </si>
  <si>
    <t>Fees</t>
  </si>
  <si>
    <t>Total Income</t>
  </si>
  <si>
    <t>Total Expenditure</t>
  </si>
  <si>
    <t>GC Tourn</t>
  </si>
  <si>
    <t>Nat Tourn</t>
  </si>
  <si>
    <t>SC tournam</t>
  </si>
  <si>
    <t>ICKFA (Sunshine Coast Branch) Inc
Annual Financial Statement 30.6.2010</t>
  </si>
  <si>
    <t>Assets</t>
  </si>
  <si>
    <t>Amount in Dollars</t>
  </si>
  <si>
    <t>Cash - Savings Account</t>
  </si>
  <si>
    <t>Petty Cash</t>
  </si>
  <si>
    <t>Equipment - Mats</t>
  </si>
  <si>
    <t>Equipment - Bogu and Helmets</t>
  </si>
  <si>
    <t>Total Assets</t>
  </si>
  <si>
    <t>Liabilities</t>
  </si>
  <si>
    <r>
      <t xml:space="preserve">Current Debt </t>
    </r>
    <r>
      <rPr>
        <i/>
        <sz val="7"/>
        <rFont val="Verdana"/>
        <family val="2"/>
      </rPr>
      <t>(Credit cards, Accounts)</t>
    </r>
  </si>
  <si>
    <t>Soke Cup Savings</t>
  </si>
  <si>
    <t>Equipment Depreciation</t>
  </si>
  <si>
    <t>Total Liabilities</t>
  </si>
  <si>
    <t>Net Worth</t>
  </si>
  <si>
    <t>Signature:</t>
  </si>
  <si>
    <t>Date: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</si>
</sst>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.00;[RED]&quot;-$&quot;#,##0.00"/>
    <numFmt numFmtId="166" formatCode="_(\$* #,##0.00_);_(\$* \(#,##0.00\);_(\$* \-??_);_(@_)"/>
    <numFmt numFmtId="167" formatCode="\$#,##0.00"/>
    <numFmt numFmtId="168" formatCode="_-\$* #,##0.00_-;&quot;-$&quot;* #,##0.00_-;_-\$* \-??_-;_-@_-"/>
    <numFmt numFmtId="169" formatCode="_(\$* #,##0_);_(\$* \(#,##0\);_(\$* \-_);_(@_)"/>
    <numFmt numFmtId="170" formatCode="_(* #,##0_);_(* \(#,##0\);_(* \-_);_(@_)"/>
  </numFmts>
  <fonts count="8">
    <font>
      <sz val="10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7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8"/>
      </right>
      <top>
        <color indexed="63"/>
      </top>
      <bottom style="hair">
        <color indexed="23"/>
      </bottom>
    </border>
    <border>
      <left style="medium">
        <color indexed="8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8"/>
      </right>
      <top style="hair">
        <color indexed="23"/>
      </top>
      <bottom style="hair">
        <color indexed="23"/>
      </bottom>
    </border>
    <border>
      <left style="medium">
        <color indexed="8"/>
      </left>
      <right style="hair">
        <color indexed="23"/>
      </right>
      <top style="hair">
        <color indexed="23"/>
      </top>
      <bottom style="thin">
        <color indexed="8"/>
      </bottom>
    </border>
    <border>
      <left style="hair">
        <color indexed="23"/>
      </left>
      <right style="medium">
        <color indexed="8"/>
      </right>
      <top style="double">
        <color indexed="2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2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0" xfId="0" applyFont="1" applyBorder="1" applyAlignment="1">
      <alignment vertical="top" wrapText="1"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Fill="1" applyBorder="1" applyAlignment="1">
      <alignment/>
    </xf>
    <xf numFmtId="164" fontId="1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/>
    </xf>
    <xf numFmtId="164" fontId="0" fillId="2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 horizontal="center"/>
    </xf>
    <xf numFmtId="166" fontId="0" fillId="0" borderId="3" xfId="0" applyNumberFormat="1" applyBorder="1" applyAlignment="1">
      <alignment/>
    </xf>
    <xf numFmtId="164" fontId="0" fillId="0" borderId="3" xfId="0" applyFont="1" applyFill="1" applyBorder="1" applyAlignment="1">
      <alignment/>
    </xf>
    <xf numFmtId="167" fontId="0" fillId="0" borderId="3" xfId="0" applyNumberFormat="1" applyFill="1" applyBorder="1" applyAlignment="1">
      <alignment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 horizontal="center"/>
    </xf>
    <xf numFmtId="167" fontId="0" fillId="0" borderId="0" xfId="0" applyNumberFormat="1" applyAlignment="1">
      <alignment/>
    </xf>
    <xf numFmtId="164" fontId="0" fillId="3" borderId="3" xfId="0" applyFont="1" applyFill="1" applyBorder="1" applyAlignment="1">
      <alignment/>
    </xf>
    <xf numFmtId="167" fontId="0" fillId="3" borderId="3" xfId="0" applyNumberFormat="1" applyFill="1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3" borderId="0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3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0" fillId="4" borderId="0" xfId="0" applyFill="1" applyAlignment="1">
      <alignment/>
    </xf>
    <xf numFmtId="164" fontId="3" fillId="0" borderId="2" xfId="0" applyFont="1" applyBorder="1" applyAlignment="1">
      <alignment horizontal="center" wrapText="1"/>
    </xf>
    <xf numFmtId="164" fontId="4" fillId="0" borderId="6" xfId="0" applyFont="1" applyBorder="1" applyAlignment="1">
      <alignment vertical="center"/>
    </xf>
    <xf numFmtId="164" fontId="4" fillId="0" borderId="7" xfId="0" applyFont="1" applyBorder="1" applyAlignment="1">
      <alignment vertical="center"/>
    </xf>
    <xf numFmtId="164" fontId="5" fillId="0" borderId="8" xfId="0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vertical="center" wrapText="1"/>
    </xf>
    <xf numFmtId="169" fontId="4" fillId="0" borderId="11" xfId="0" applyNumberFormat="1" applyFont="1" applyBorder="1" applyAlignment="1">
      <alignment vertical="center"/>
    </xf>
    <xf numFmtId="164" fontId="4" fillId="0" borderId="12" xfId="0" applyFont="1" applyFill="1" applyBorder="1" applyAlignment="1">
      <alignment vertical="center" wrapText="1"/>
    </xf>
    <xf numFmtId="170" fontId="4" fillId="0" borderId="13" xfId="0" applyNumberFormat="1" applyFont="1" applyBorder="1" applyAlignment="1">
      <alignment vertical="center"/>
    </xf>
    <xf numFmtId="164" fontId="5" fillId="0" borderId="14" xfId="0" applyFont="1" applyFill="1" applyBorder="1" applyAlignment="1">
      <alignment vertical="center" wrapText="1"/>
    </xf>
    <xf numFmtId="169" fontId="5" fillId="0" borderId="15" xfId="0" applyNumberFormat="1" applyFont="1" applyFill="1" applyBorder="1" applyAlignment="1">
      <alignment vertical="center"/>
    </xf>
    <xf numFmtId="164" fontId="4" fillId="0" borderId="6" xfId="0" applyFont="1" applyFill="1" applyBorder="1" applyAlignment="1">
      <alignment vertical="center" wrapText="1"/>
    </xf>
    <xf numFmtId="164" fontId="5" fillId="0" borderId="16" xfId="0" applyFont="1" applyFill="1" applyBorder="1" applyAlignment="1">
      <alignment vertical="center" wrapText="1"/>
    </xf>
    <xf numFmtId="164" fontId="5" fillId="0" borderId="17" xfId="0" applyFont="1" applyFill="1" applyBorder="1" applyAlignment="1">
      <alignment horizontal="right" vertical="center"/>
    </xf>
    <xf numFmtId="169" fontId="4" fillId="0" borderId="13" xfId="0" applyNumberFormat="1" applyFont="1" applyBorder="1" applyAlignment="1">
      <alignment vertical="center"/>
    </xf>
    <xf numFmtId="164" fontId="4" fillId="0" borderId="18" xfId="0" applyFont="1" applyBorder="1" applyAlignment="1">
      <alignment vertical="center"/>
    </xf>
    <xf numFmtId="164" fontId="4" fillId="0" borderId="6" xfId="0" applyFont="1" applyBorder="1" applyAlignment="1">
      <alignment vertical="center" wrapText="1"/>
    </xf>
    <xf numFmtId="164" fontId="5" fillId="0" borderId="19" xfId="0" applyFont="1" applyBorder="1" applyAlignment="1">
      <alignment horizontal="left" wrapText="1"/>
    </xf>
    <xf numFmtId="164" fontId="5" fillId="0" borderId="20" xfId="0" applyFont="1" applyBorder="1" applyAlignment="1">
      <alignment horizontal="left"/>
    </xf>
    <xf numFmtId="164" fontId="7" fillId="0" borderId="0" xfId="0" applyFont="1" applyAlignment="1">
      <alignment vertical="center" wrapText="1"/>
    </xf>
    <xf numFmtId="164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27.8515625" style="0" customWidth="1"/>
    <col min="5" max="5" width="29.140625" style="0" customWidth="1"/>
    <col min="6" max="6" width="23.003906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12.75" customHeight="1">
      <c r="A2" s="1"/>
      <c r="B2" s="1"/>
      <c r="C2" s="1"/>
      <c r="D2" s="1"/>
      <c r="E2" s="1"/>
      <c r="F2" s="1"/>
      <c r="G2" s="1"/>
      <c r="H2" s="2"/>
      <c r="I2" s="2"/>
    </row>
    <row r="3" spans="1:9" ht="12.75" customHeight="1">
      <c r="A3" s="1"/>
      <c r="B3" s="1"/>
      <c r="C3" s="1"/>
      <c r="D3" s="1"/>
      <c r="E3" s="1"/>
      <c r="F3" s="1"/>
      <c r="G3" s="1"/>
      <c r="H3" s="2"/>
      <c r="I3" s="2"/>
    </row>
    <row r="4" spans="1:9" ht="13.5" customHeight="1">
      <c r="A4" s="1"/>
      <c r="B4" s="1"/>
      <c r="C4" s="1"/>
      <c r="D4" s="1"/>
      <c r="E4" s="1"/>
      <c r="F4" s="1"/>
      <c r="G4" s="1"/>
      <c r="H4" s="2"/>
      <c r="I4" s="2"/>
    </row>
    <row r="5" spans="1:7" ht="12.75">
      <c r="A5" s="3" t="s">
        <v>1</v>
      </c>
      <c r="B5" s="3"/>
      <c r="C5" s="3"/>
      <c r="E5" s="3" t="s">
        <v>2</v>
      </c>
      <c r="F5" s="3"/>
      <c r="G5" s="3"/>
    </row>
    <row r="6" spans="1:7" ht="12.75">
      <c r="A6" s="3"/>
      <c r="B6" s="3"/>
      <c r="C6" s="3"/>
      <c r="E6" s="3"/>
      <c r="F6" s="3"/>
      <c r="G6" s="3"/>
    </row>
    <row r="7" spans="1:7" ht="12.75">
      <c r="A7" s="4" t="s">
        <v>3</v>
      </c>
      <c r="B7" s="4"/>
      <c r="C7" s="4">
        <v>2231</v>
      </c>
      <c r="E7" s="4" t="s">
        <v>4</v>
      </c>
      <c r="F7" s="4"/>
      <c r="G7" s="4">
        <v>3366</v>
      </c>
    </row>
    <row r="8" spans="1:7" ht="12.75">
      <c r="A8" s="4" t="s">
        <v>5</v>
      </c>
      <c r="B8" s="4"/>
      <c r="C8" s="4">
        <v>30</v>
      </c>
      <c r="E8" s="4" t="s">
        <v>6</v>
      </c>
      <c r="F8" s="4"/>
      <c r="G8" s="4">
        <v>0</v>
      </c>
    </row>
    <row r="9" spans="1:7" ht="12.75">
      <c r="A9" s="4" t="s">
        <v>7</v>
      </c>
      <c r="B9" s="4"/>
      <c r="C9" s="4">
        <v>0</v>
      </c>
      <c r="E9" s="4" t="s">
        <v>8</v>
      </c>
      <c r="F9" s="4"/>
      <c r="G9" s="4">
        <v>0</v>
      </c>
    </row>
    <row r="10" spans="1:7" ht="12.75">
      <c r="A10" s="4"/>
      <c r="B10" s="4" t="s">
        <v>9</v>
      </c>
      <c r="C10" s="4">
        <v>0</v>
      </c>
      <c r="D10" s="5"/>
      <c r="E10" s="4" t="s">
        <v>10</v>
      </c>
      <c r="F10" s="4"/>
      <c r="G10" s="4">
        <v>0</v>
      </c>
    </row>
    <row r="11" spans="1:7" ht="12.75">
      <c r="A11" s="4" t="s">
        <v>11</v>
      </c>
      <c r="B11" s="4"/>
      <c r="C11" s="4">
        <v>0</v>
      </c>
      <c r="E11" s="4" t="s">
        <v>12</v>
      </c>
      <c r="F11" s="4"/>
      <c r="G11" s="4">
        <v>0</v>
      </c>
    </row>
    <row r="12" spans="1:7" ht="12.75">
      <c r="A12" s="4" t="s">
        <v>13</v>
      </c>
      <c r="B12" s="4"/>
      <c r="C12" s="4">
        <v>0</v>
      </c>
      <c r="E12" s="4" t="s">
        <v>14</v>
      </c>
      <c r="F12" s="4"/>
      <c r="G12" s="4">
        <v>0</v>
      </c>
    </row>
    <row r="13" spans="1:7" ht="12.75">
      <c r="A13" s="4" t="s">
        <v>15</v>
      </c>
      <c r="B13" s="4"/>
      <c r="C13" s="4">
        <v>0</v>
      </c>
      <c r="E13" s="4" t="s">
        <v>16</v>
      </c>
      <c r="F13" s="4"/>
      <c r="G13" s="4">
        <v>0</v>
      </c>
    </row>
    <row r="14" spans="1:7" ht="12.75">
      <c r="A14" s="4"/>
      <c r="B14" s="4" t="s">
        <v>17</v>
      </c>
      <c r="C14" s="4">
        <f>SUM(C7:C13)</f>
        <v>2261</v>
      </c>
      <c r="D14" s="5"/>
      <c r="E14" s="4"/>
      <c r="F14" s="4" t="s">
        <v>18</v>
      </c>
      <c r="G14" s="4">
        <f>SUM(G7:G13)</f>
        <v>3366</v>
      </c>
    </row>
    <row r="15" spans="1:7" ht="12.75">
      <c r="A15" s="4" t="s">
        <v>19</v>
      </c>
      <c r="B15" s="4"/>
      <c r="C15" s="4"/>
      <c r="E15" s="4" t="s">
        <v>20</v>
      </c>
      <c r="F15" s="4"/>
      <c r="G15" s="6">
        <v>0</v>
      </c>
    </row>
    <row r="16" spans="1:7" ht="12.75">
      <c r="A16" s="4" t="s">
        <v>21</v>
      </c>
      <c r="B16" s="4"/>
      <c r="C16" s="4">
        <v>0</v>
      </c>
      <c r="E16" s="4" t="s">
        <v>22</v>
      </c>
      <c r="F16" s="4"/>
      <c r="G16" s="6">
        <v>0</v>
      </c>
    </row>
    <row r="17" spans="1:7" ht="12.75">
      <c r="A17" s="4" t="s">
        <v>23</v>
      </c>
      <c r="B17" s="4"/>
      <c r="C17" s="4">
        <v>0</v>
      </c>
      <c r="E17" s="4" t="s">
        <v>24</v>
      </c>
      <c r="F17" s="4"/>
      <c r="G17" s="6">
        <v>0</v>
      </c>
    </row>
    <row r="18" spans="1:7" ht="12.75">
      <c r="A18" s="4" t="s">
        <v>25</v>
      </c>
      <c r="B18" s="4"/>
      <c r="C18" s="4">
        <v>0</v>
      </c>
      <c r="E18" s="4"/>
      <c r="F18" s="4" t="s">
        <v>26</v>
      </c>
      <c r="G18" s="4">
        <f>SUM(G15:G17)</f>
        <v>0</v>
      </c>
    </row>
    <row r="19" spans="1:7" ht="12.75">
      <c r="A19" s="4"/>
      <c r="B19" s="4" t="s">
        <v>27</v>
      </c>
      <c r="C19" s="4">
        <v>0</v>
      </c>
      <c r="E19" s="4"/>
      <c r="F19" s="4"/>
      <c r="G19" s="4"/>
    </row>
    <row r="20" spans="1:7" ht="12.75">
      <c r="A20" s="4" t="s">
        <v>28</v>
      </c>
      <c r="B20" s="4"/>
      <c r="C20" s="4">
        <v>3400</v>
      </c>
      <c r="E20" s="4"/>
      <c r="F20" s="4"/>
      <c r="G20" s="4"/>
    </row>
    <row r="21" spans="1:7" ht="12.75">
      <c r="A21" s="4"/>
      <c r="B21" s="4" t="s">
        <v>27</v>
      </c>
      <c r="C21" s="4">
        <v>-1500</v>
      </c>
      <c r="E21" s="4" t="s">
        <v>29</v>
      </c>
      <c r="F21" s="4"/>
      <c r="G21" s="4">
        <v>0</v>
      </c>
    </row>
    <row r="22" spans="1:7" ht="12.75">
      <c r="A22" s="4" t="s">
        <v>30</v>
      </c>
      <c r="B22" s="4"/>
      <c r="C22" s="4">
        <v>0</v>
      </c>
      <c r="E22" s="4" t="s">
        <v>31</v>
      </c>
      <c r="F22" s="4"/>
      <c r="G22" s="4">
        <v>0</v>
      </c>
    </row>
    <row r="23" spans="1:7" ht="12.75">
      <c r="A23" s="4"/>
      <c r="B23" s="4" t="s">
        <v>27</v>
      </c>
      <c r="C23" s="4">
        <v>0</v>
      </c>
      <c r="E23" s="4" t="s">
        <v>32</v>
      </c>
      <c r="F23" s="4"/>
      <c r="G23" s="4">
        <v>0</v>
      </c>
    </row>
    <row r="24" spans="1:7" ht="12.75">
      <c r="A24" s="4"/>
      <c r="B24" s="4" t="s">
        <v>33</v>
      </c>
      <c r="C24" s="4">
        <f>SUM(C15:C23)</f>
        <v>1900</v>
      </c>
      <c r="E24" s="4"/>
      <c r="F24" s="4" t="s">
        <v>34</v>
      </c>
      <c r="G24" s="4">
        <f>SUM(G21:G23)</f>
        <v>0</v>
      </c>
    </row>
    <row r="25" spans="1:7" ht="12.75">
      <c r="A25" s="4"/>
      <c r="B25" s="4"/>
      <c r="C25" s="4"/>
      <c r="E25" s="4"/>
      <c r="F25" s="4"/>
      <c r="G25" s="4"/>
    </row>
    <row r="26" spans="1:7" ht="12.75">
      <c r="A26" s="4"/>
      <c r="B26" s="4"/>
      <c r="C26" s="4"/>
      <c r="E26" s="4"/>
      <c r="F26" s="4"/>
      <c r="G26" s="4"/>
    </row>
    <row r="27" spans="1:7" ht="12.75">
      <c r="A27" s="4" t="s">
        <v>35</v>
      </c>
      <c r="B27" s="4"/>
      <c r="C27" s="4">
        <f>SUM(C14+C24)</f>
        <v>4161</v>
      </c>
      <c r="E27" s="4" t="s">
        <v>36</v>
      </c>
      <c r="F27" s="4"/>
      <c r="G27" s="4">
        <f>SUM(G14+G18+G24)</f>
        <v>3366</v>
      </c>
    </row>
  </sheetData>
  <sheetProtection selectLockedCells="1" selectUnlockedCells="1"/>
  <mergeCells count="3">
    <mergeCell ref="A1:G4"/>
    <mergeCell ref="A5:C6"/>
    <mergeCell ref="E5:G6"/>
  </mergeCells>
  <printOptions/>
  <pageMargins left="0.75" right="0.3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2.00390625" style="0" customWidth="1"/>
    <col min="3" max="3" width="11.57421875" style="0" customWidth="1"/>
    <col min="6" max="6" width="15.421875" style="0" customWidth="1"/>
    <col min="7" max="7" width="11.28125" style="0" customWidth="1"/>
  </cols>
  <sheetData>
    <row r="1" spans="1:9" ht="12.75" customHeight="1">
      <c r="A1" s="7" t="s">
        <v>37</v>
      </c>
      <c r="B1" s="7"/>
      <c r="C1" s="7"/>
      <c r="D1" s="7"/>
      <c r="E1" s="7"/>
      <c r="F1" s="7"/>
      <c r="G1" s="7"/>
      <c r="H1" s="2"/>
      <c r="I1" s="2"/>
    </row>
    <row r="2" spans="1:9" ht="12.75" customHeight="1">
      <c r="A2" s="7"/>
      <c r="B2" s="7"/>
      <c r="C2" s="7"/>
      <c r="D2" s="7"/>
      <c r="E2" s="7"/>
      <c r="F2" s="7"/>
      <c r="G2" s="7"/>
      <c r="H2" s="2"/>
      <c r="I2" s="2"/>
    </row>
    <row r="3" spans="1:9" ht="12.75" customHeight="1">
      <c r="A3" s="7"/>
      <c r="B3" s="7"/>
      <c r="C3" s="7"/>
      <c r="D3" s="7"/>
      <c r="E3" s="7"/>
      <c r="F3" s="7"/>
      <c r="G3" s="7"/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7"/>
      <c r="H4" s="2"/>
      <c r="I4" s="2"/>
    </row>
    <row r="5" spans="1:7" ht="12.75">
      <c r="A5" s="8" t="s">
        <v>38</v>
      </c>
      <c r="B5" s="8"/>
      <c r="C5" s="8"/>
      <c r="D5" s="9"/>
      <c r="E5" s="8" t="s">
        <v>39</v>
      </c>
      <c r="F5" s="8"/>
      <c r="G5" s="8"/>
    </row>
    <row r="6" spans="1:7" ht="12.75">
      <c r="A6" s="8"/>
      <c r="B6" s="8"/>
      <c r="C6" s="8"/>
      <c r="D6" s="9"/>
      <c r="E6" s="8"/>
      <c r="F6" s="8"/>
      <c r="G6" s="8"/>
    </row>
    <row r="7" spans="1:7" ht="12.75">
      <c r="A7" s="4" t="s">
        <v>40</v>
      </c>
      <c r="B7" s="10">
        <v>2232.95</v>
      </c>
      <c r="C7" s="4"/>
      <c r="D7" s="9"/>
      <c r="E7" s="11"/>
      <c r="F7" s="11"/>
      <c r="G7" s="12"/>
    </row>
    <row r="8" spans="1:7" ht="12.75">
      <c r="A8" s="13" t="s">
        <v>41</v>
      </c>
      <c r="B8" s="4"/>
      <c r="C8" s="14">
        <v>149.44</v>
      </c>
      <c r="D8" s="9"/>
      <c r="E8" s="15" t="s">
        <v>42</v>
      </c>
      <c r="F8" s="15"/>
      <c r="G8" s="12">
        <v>120.4</v>
      </c>
    </row>
    <row r="9" spans="1:7" ht="12.75">
      <c r="A9" s="13"/>
      <c r="B9" s="4"/>
      <c r="C9" s="14"/>
      <c r="D9" s="9"/>
      <c r="E9" s="16"/>
      <c r="F9" s="16"/>
      <c r="G9" s="12"/>
    </row>
    <row r="10" spans="1:8" ht="12.75">
      <c r="A10" s="13" t="s">
        <v>43</v>
      </c>
      <c r="B10" s="4"/>
      <c r="C10" s="14">
        <v>7550.85</v>
      </c>
      <c r="D10" s="9"/>
      <c r="E10" s="15" t="s">
        <v>44</v>
      </c>
      <c r="F10" s="15"/>
      <c r="G10" s="12">
        <v>5001.37</v>
      </c>
      <c r="H10" s="17">
        <f>SUM(C10-G10)</f>
        <v>2549.4800000000005</v>
      </c>
    </row>
    <row r="11" spans="1:7" ht="12.75">
      <c r="A11" s="13"/>
      <c r="B11" s="4"/>
      <c r="C11" s="14"/>
      <c r="D11" s="9"/>
      <c r="E11" s="16"/>
      <c r="F11" s="16"/>
      <c r="G11" s="12"/>
    </row>
    <row r="12" spans="1:7" ht="12.75">
      <c r="A12" s="13" t="s">
        <v>45</v>
      </c>
      <c r="B12" s="4"/>
      <c r="C12" s="14">
        <v>4010</v>
      </c>
      <c r="D12" s="9"/>
      <c r="E12" s="15" t="s">
        <v>46</v>
      </c>
      <c r="F12" s="15"/>
      <c r="G12" s="12">
        <v>5374.48</v>
      </c>
    </row>
    <row r="13" spans="1:7" ht="12.75">
      <c r="A13" s="13"/>
      <c r="B13" s="4"/>
      <c r="C13" s="14"/>
      <c r="D13" s="9"/>
      <c r="E13" s="16"/>
      <c r="F13" s="16"/>
      <c r="G13" s="12"/>
    </row>
    <row r="14" spans="1:7" ht="12.75">
      <c r="A14" s="18" t="s">
        <v>47</v>
      </c>
      <c r="B14" s="4"/>
      <c r="C14" s="19">
        <v>31337.07</v>
      </c>
      <c r="D14" s="9"/>
      <c r="E14" s="15" t="s">
        <v>47</v>
      </c>
      <c r="F14" s="15"/>
      <c r="G14" s="12">
        <v>30931.8</v>
      </c>
    </row>
    <row r="15" spans="1:7" ht="12.75">
      <c r="A15" s="18"/>
      <c r="B15" s="4"/>
      <c r="C15" s="19"/>
      <c r="D15" s="9"/>
      <c r="E15" s="16"/>
      <c r="F15" s="16"/>
      <c r="G15" s="12"/>
    </row>
    <row r="16" spans="1:7" ht="12.75">
      <c r="A16" s="13" t="s">
        <v>48</v>
      </c>
      <c r="B16" s="4"/>
      <c r="C16" s="14">
        <v>630</v>
      </c>
      <c r="D16" s="9"/>
      <c r="E16" s="15" t="s">
        <v>48</v>
      </c>
      <c r="F16" s="15"/>
      <c r="G16" s="12">
        <v>85.5</v>
      </c>
    </row>
    <row r="17" spans="1:7" ht="12.75">
      <c r="A17" s="13"/>
      <c r="B17" s="4"/>
      <c r="C17" s="14"/>
      <c r="D17" s="9"/>
      <c r="E17" s="16"/>
      <c r="F17" s="16"/>
      <c r="G17" s="12"/>
    </row>
    <row r="18" spans="1:7" ht="12.75">
      <c r="A18" s="4" t="s">
        <v>49</v>
      </c>
      <c r="B18" s="4"/>
      <c r="C18" s="14">
        <v>1832.5</v>
      </c>
      <c r="D18" s="9"/>
      <c r="E18" s="11"/>
      <c r="F18" s="11"/>
      <c r="G18" s="4"/>
    </row>
    <row r="19" spans="1:7" ht="12.75">
      <c r="A19" s="4"/>
      <c r="B19" s="4"/>
      <c r="C19" s="4"/>
      <c r="D19" s="9"/>
      <c r="E19" s="16"/>
      <c r="F19" s="16"/>
      <c r="G19" s="12"/>
    </row>
    <row r="20" spans="1:7" ht="12.75">
      <c r="A20" s="13" t="s">
        <v>50</v>
      </c>
      <c r="B20" s="4"/>
      <c r="C20" s="14">
        <v>2826.45</v>
      </c>
      <c r="D20" s="9"/>
      <c r="E20" s="11"/>
      <c r="F20" s="11"/>
      <c r="G20" s="4"/>
    </row>
    <row r="21" spans="1:7" ht="12.75">
      <c r="A21" s="13"/>
      <c r="B21" s="4"/>
      <c r="C21" s="14"/>
      <c r="D21" s="9"/>
      <c r="E21" s="15" t="s">
        <v>51</v>
      </c>
      <c r="F21" s="15"/>
      <c r="G21" s="12">
        <v>1166.07</v>
      </c>
    </row>
    <row r="22" spans="1:7" ht="12.75">
      <c r="A22" s="13"/>
      <c r="B22" s="4"/>
      <c r="C22" s="14"/>
      <c r="D22" s="9"/>
      <c r="E22" s="11"/>
      <c r="F22" s="11"/>
      <c r="G22" s="4"/>
    </row>
    <row r="23" spans="1:7" ht="12.75">
      <c r="A23" s="4"/>
      <c r="B23" s="4"/>
      <c r="C23" s="12"/>
      <c r="D23" s="9"/>
      <c r="E23" s="15" t="s">
        <v>52</v>
      </c>
      <c r="F23" s="15"/>
      <c r="G23" s="12">
        <v>41</v>
      </c>
    </row>
    <row r="24" spans="1:7" ht="12.75">
      <c r="A24" s="4"/>
      <c r="B24" s="4"/>
      <c r="C24" s="12"/>
      <c r="D24" s="9"/>
      <c r="E24" s="20"/>
      <c r="F24" s="21"/>
      <c r="G24" s="12"/>
    </row>
    <row r="25" spans="1:7" ht="12.75">
      <c r="A25" s="4"/>
      <c r="B25" s="4" t="s">
        <v>53</v>
      </c>
      <c r="C25" s="12">
        <f>SUM(C8:C20)</f>
        <v>48336.31</v>
      </c>
      <c r="D25" s="9"/>
      <c r="E25" s="15" t="s">
        <v>54</v>
      </c>
      <c r="F25" s="15"/>
      <c r="G25" s="12">
        <f>SUM(G7:G23)</f>
        <v>42720.619999999995</v>
      </c>
    </row>
    <row r="27" ht="12.75">
      <c r="G27" s="22"/>
    </row>
    <row r="29" spans="3:6" ht="12.75">
      <c r="C29" s="23"/>
      <c r="F29" s="24"/>
    </row>
    <row r="30" spans="6:13" ht="12.75">
      <c r="F30" s="5"/>
      <c r="G30" s="25"/>
      <c r="I30" s="26"/>
      <c r="J30" s="27"/>
      <c r="L30" s="26"/>
      <c r="M30" s="27"/>
    </row>
    <row r="31" spans="1:13" ht="12.75">
      <c r="A31" s="24"/>
      <c r="F31" s="28"/>
      <c r="G31" s="28"/>
      <c r="L31" s="26"/>
      <c r="M31" s="27"/>
    </row>
    <row r="32" spans="1:7" ht="12.75">
      <c r="A32" s="24"/>
      <c r="F32" s="29"/>
      <c r="G32" s="5"/>
    </row>
    <row r="33" spans="6:13" ht="12.75">
      <c r="F33" s="24"/>
      <c r="L33" s="26"/>
      <c r="M33" s="27"/>
    </row>
    <row r="34" spans="1:10" ht="12.75">
      <c r="A34" s="24"/>
      <c r="F34" s="24"/>
      <c r="I34" s="26"/>
      <c r="J34" s="27"/>
    </row>
    <row r="35" spans="1:13" ht="12.75">
      <c r="A35" s="24"/>
      <c r="F35" s="24"/>
      <c r="I35" s="26"/>
      <c r="J35" s="27"/>
      <c r="L35" s="30"/>
      <c r="M35" s="31"/>
    </row>
    <row r="36" spans="1:10" ht="12.75">
      <c r="A36" s="24"/>
      <c r="F36" s="24"/>
      <c r="I36" s="26"/>
      <c r="J36" s="27"/>
    </row>
    <row r="37" ht="12.75">
      <c r="A37" s="24"/>
    </row>
    <row r="38" spans="1:10" ht="12.75">
      <c r="A38" s="24"/>
      <c r="I38" s="26"/>
      <c r="J38" s="27"/>
    </row>
    <row r="39" spans="1:10" ht="12.75">
      <c r="A39" s="24"/>
      <c r="I39" s="26"/>
      <c r="J39" s="27"/>
    </row>
    <row r="40" spans="1:10" ht="12.75">
      <c r="A40" s="24"/>
      <c r="I40" s="26"/>
      <c r="J40" s="27"/>
    </row>
    <row r="41" spans="9:10" ht="12.75">
      <c r="I41" s="26"/>
      <c r="J41" s="27"/>
    </row>
    <row r="44" spans="1:2" ht="12.75">
      <c r="A44" s="32" t="s">
        <v>55</v>
      </c>
      <c r="B44" s="33">
        <v>390</v>
      </c>
    </row>
    <row r="45" spans="1:2" ht="12.75">
      <c r="A45" s="24" t="s">
        <v>56</v>
      </c>
      <c r="B45">
        <v>3382.92</v>
      </c>
    </row>
    <row r="46" spans="1:2" ht="12.75">
      <c r="A46" s="24" t="s">
        <v>57</v>
      </c>
      <c r="B46">
        <v>1178.45</v>
      </c>
    </row>
  </sheetData>
  <sheetProtection selectLockedCells="1" selectUnlockedCells="1"/>
  <mergeCells count="22">
    <mergeCell ref="A1:G4"/>
    <mergeCell ref="A5:C6"/>
    <mergeCell ref="D5:D25"/>
    <mergeCell ref="E5:G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5:F25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F6" sqref="F6"/>
    </sheetView>
  </sheetViews>
  <sheetFormatPr defaultColWidth="9.140625" defaultRowHeight="12.75"/>
  <cols>
    <col min="1" max="1" width="52.57421875" style="0" customWidth="1"/>
    <col min="2" max="2" width="33.28125" style="0" customWidth="1"/>
  </cols>
  <sheetData>
    <row r="1" spans="1:2" ht="46.5" customHeight="1">
      <c r="A1" s="34" t="s">
        <v>58</v>
      </c>
      <c r="B1" s="34"/>
    </row>
    <row r="2" spans="1:2" ht="12.75">
      <c r="A2" s="35"/>
      <c r="B2" s="36"/>
    </row>
    <row r="3" spans="1:2" ht="12.75">
      <c r="A3" s="37" t="s">
        <v>59</v>
      </c>
      <c r="B3" s="38" t="s">
        <v>60</v>
      </c>
    </row>
    <row r="4" spans="1:2" ht="12.75">
      <c r="A4" s="39" t="s">
        <v>61</v>
      </c>
      <c r="B4" s="40">
        <v>2231</v>
      </c>
    </row>
    <row r="5" spans="1:2" ht="12.75">
      <c r="A5" s="41" t="s">
        <v>62</v>
      </c>
      <c r="B5" s="42">
        <v>29.62</v>
      </c>
    </row>
    <row r="6" spans="1:2" ht="12.75">
      <c r="A6" s="41" t="s">
        <v>63</v>
      </c>
      <c r="B6" s="42">
        <v>1500</v>
      </c>
    </row>
    <row r="7" spans="1:2" ht="12.75">
      <c r="A7" s="41" t="s">
        <v>64</v>
      </c>
      <c r="B7" s="42">
        <v>400</v>
      </c>
    </row>
    <row r="8" spans="1:2" ht="12.75">
      <c r="A8" s="43" t="s">
        <v>65</v>
      </c>
      <c r="B8" s="44">
        <f>SUM(B4:B7)</f>
        <v>4160.62</v>
      </c>
    </row>
    <row r="9" spans="1:2" ht="12.75">
      <c r="A9" s="45"/>
      <c r="B9" s="36"/>
    </row>
    <row r="10" spans="1:2" ht="12.75">
      <c r="A10" s="46" t="s">
        <v>66</v>
      </c>
      <c r="B10" s="47" t="s">
        <v>60</v>
      </c>
    </row>
    <row r="11" spans="1:2" ht="12.75">
      <c r="A11" s="41" t="s">
        <v>67</v>
      </c>
      <c r="B11" s="48">
        <v>0</v>
      </c>
    </row>
    <row r="12" spans="1:2" ht="12.75">
      <c r="A12" s="41" t="s">
        <v>68</v>
      </c>
      <c r="B12" s="42">
        <v>3366.15</v>
      </c>
    </row>
    <row r="13" spans="1:2" ht="12.75">
      <c r="A13" s="41" t="s">
        <v>69</v>
      </c>
      <c r="B13" s="42">
        <v>1500</v>
      </c>
    </row>
    <row r="14" spans="1:2" ht="12.75">
      <c r="A14" s="43" t="s">
        <v>70</v>
      </c>
      <c r="B14" s="44">
        <f>SUM(B11:B13)</f>
        <v>4866.15</v>
      </c>
    </row>
    <row r="15" spans="1:2" ht="12.75">
      <c r="A15" s="39"/>
      <c r="B15" s="49"/>
    </row>
    <row r="16" spans="1:2" ht="12.75">
      <c r="A16" s="43" t="s">
        <v>71</v>
      </c>
      <c r="B16" s="44">
        <f>(B8-B14)</f>
        <v>-705.5299999999997</v>
      </c>
    </row>
    <row r="17" spans="1:2" ht="12.75">
      <c r="A17" s="50"/>
      <c r="B17" s="36"/>
    </row>
    <row r="18" spans="1:2" ht="12.75">
      <c r="A18" s="50"/>
      <c r="B18" s="36"/>
    </row>
    <row r="19" spans="1:2" ht="12.75">
      <c r="A19" s="50"/>
      <c r="B19" s="36"/>
    </row>
    <row r="20" spans="1:2" ht="12.75">
      <c r="A20" s="50"/>
      <c r="B20" s="36"/>
    </row>
    <row r="21" spans="1:2" ht="12.75">
      <c r="A21" s="50"/>
      <c r="B21" s="36"/>
    </row>
    <row r="22" spans="1:2" ht="12.75">
      <c r="A22" s="51" t="s">
        <v>72</v>
      </c>
      <c r="B22" s="52" t="s">
        <v>73</v>
      </c>
    </row>
    <row r="23" spans="1:2" ht="12.75">
      <c r="A23" s="53"/>
      <c r="B23" s="54"/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Woodhouse</dc:creator>
  <cp:keywords/>
  <dc:description/>
  <cp:lastModifiedBy>Martin Phillips</cp:lastModifiedBy>
  <cp:lastPrinted>2010-11-27T20:34:44Z</cp:lastPrinted>
  <dcterms:created xsi:type="dcterms:W3CDTF">2009-09-04T23:29:21Z</dcterms:created>
  <dcterms:modified xsi:type="dcterms:W3CDTF">2010-12-14T14:09:45Z</dcterms:modified>
  <cp:category/>
  <cp:version/>
  <cp:contentType/>
  <cp:contentStatus/>
  <cp:revision>1</cp:revision>
</cp:coreProperties>
</file>